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JakobÅberg\Desktop\"/>
    </mc:Choice>
  </mc:AlternateContent>
  <xr:revisionPtr revIDLastSave="0" documentId="8_{237CC067-41AD-4F20-AAAB-E42B7703A15B}" xr6:coauthVersionLast="47" xr6:coauthVersionMax="47" xr10:uidLastSave="{00000000-0000-0000-0000-000000000000}"/>
  <bookViews>
    <workbookView xWindow="12300" yWindow="-19530" windowWidth="20115" windowHeight="11835" tabRatio="770" xr2:uid="{00000000-000D-0000-FFFF-FFFF00000000}"/>
  </bookViews>
  <sheets>
    <sheet name="Table 1 - Segment reporting" sheetId="11" r:id="rId1"/>
    <sheet name="Income Statement" sheetId="7" r:id="rId2"/>
    <sheet name="Balance Sheet" sheetId="8" r:id="rId3"/>
    <sheet name="APM" sheetId="10"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hiHyvTDZIJqjvkJPVZEeAgh99+6A=="/>
    </ext>
  </extLst>
</workbook>
</file>

<file path=xl/calcChain.xml><?xml version="1.0" encoding="utf-8"?>
<calcChain xmlns="http://schemas.openxmlformats.org/spreadsheetml/2006/main">
  <c r="H30" i="11" l="1"/>
  <c r="G30" i="11"/>
  <c r="F30" i="11"/>
  <c r="E30" i="11"/>
</calcChain>
</file>

<file path=xl/sharedStrings.xml><?xml version="1.0" encoding="utf-8"?>
<sst xmlns="http://schemas.openxmlformats.org/spreadsheetml/2006/main" count="166" uniqueCount="79">
  <si>
    <t>Q1 2021</t>
  </si>
  <si>
    <t>Q2 2021</t>
  </si>
  <si>
    <t>Q3 2021</t>
  </si>
  <si>
    <t>Q4 2021</t>
  </si>
  <si>
    <t>Currency: TSEK</t>
  </si>
  <si>
    <t>Other operating income</t>
  </si>
  <si>
    <t>EBITDA</t>
  </si>
  <si>
    <t>Net financial items</t>
  </si>
  <si>
    <t>Profit/loss before taxes </t>
  </si>
  <si>
    <t>Non-controlling interest</t>
  </si>
  <si>
    <t>Profit/loss for the period</t>
  </si>
  <si>
    <t>Assets</t>
  </si>
  <si>
    <t>Intangible assets</t>
  </si>
  <si>
    <t>Tangible assets</t>
  </si>
  <si>
    <t>Non-current financial assets</t>
  </si>
  <si>
    <t>Inventory</t>
  </si>
  <si>
    <t>Current receivables</t>
  </si>
  <si>
    <t>Cash and cash equivalents</t>
  </si>
  <si>
    <t>Total assets</t>
  </si>
  <si>
    <t>Equity and liabilities</t>
  </si>
  <si>
    <t>Non-current liabilities</t>
  </si>
  <si>
    <t>Current liabilities</t>
  </si>
  <si>
    <t>Total equity and liabilities</t>
  </si>
  <si>
    <t>Q1 2022</t>
  </si>
  <si>
    <t>Q2 2022</t>
  </si>
  <si>
    <t>Net Sales</t>
  </si>
  <si>
    <t>Cost of Sales</t>
  </si>
  <si>
    <t>Sales and marketing expenses</t>
  </si>
  <si>
    <t>Technology and development expenses</t>
  </si>
  <si>
    <t>General and administrative expenses</t>
  </si>
  <si>
    <t>Profit from participation in associates</t>
  </si>
  <si>
    <t>Operating profit</t>
  </si>
  <si>
    <t>Gross profit/loss</t>
  </si>
  <si>
    <t>Tax</t>
  </si>
  <si>
    <t>Profit for the period attributable to:</t>
  </si>
  <si>
    <t>Parent company shareholder</t>
  </si>
  <si>
    <t>Right-of-use assets</t>
  </si>
  <si>
    <t>Equity</t>
  </si>
  <si>
    <t>Alternative Performance Metrics (APM)</t>
  </si>
  <si>
    <t>Items Affecting Comparability</t>
  </si>
  <si>
    <t>IAC affecting EBITDA</t>
  </si>
  <si>
    <t>Add back Depreciation &amp; Amortization</t>
  </si>
  <si>
    <t>Currency: thousand SEK</t>
  </si>
  <si>
    <t>Streaming total</t>
  </si>
  <si>
    <r>
      <rPr>
        <i/>
        <sz val="9"/>
        <color rgb="FF000000"/>
        <rFont val="Arial"/>
        <family val="2"/>
      </rPr>
      <t>Forecast</t>
    </r>
    <r>
      <rPr>
        <i/>
        <vertAlign val="superscript"/>
        <sz val="9"/>
        <color rgb="FF000000"/>
        <rFont val="Arial"/>
        <family val="2"/>
      </rPr>
      <t>1</t>
    </r>
  </si>
  <si>
    <t>Revenue</t>
  </si>
  <si>
    <r>
      <t>Gross Profit</t>
    </r>
    <r>
      <rPr>
        <vertAlign val="superscript"/>
        <sz val="10"/>
        <color rgb="FF000000"/>
        <rFont val="Arial"/>
        <family val="2"/>
      </rPr>
      <t>2,7</t>
    </r>
  </si>
  <si>
    <t>Gross Margin</t>
  </si>
  <si>
    <r>
      <rPr>
        <i/>
        <sz val="10"/>
        <color rgb="FF000000"/>
        <rFont val="Arial"/>
        <family val="2"/>
      </rPr>
      <t>Avg. Paying Subscribers</t>
    </r>
    <r>
      <rPr>
        <vertAlign val="superscript"/>
        <sz val="10"/>
        <color rgb="FF000000"/>
        <rFont val="Arial"/>
        <family val="2"/>
      </rPr>
      <t>3</t>
    </r>
  </si>
  <si>
    <r>
      <rPr>
        <i/>
        <sz val="10"/>
        <color rgb="FF000000"/>
        <rFont val="Arial"/>
        <family val="2"/>
      </rPr>
      <t>ARPU</t>
    </r>
    <r>
      <rPr>
        <vertAlign val="superscript"/>
        <sz val="10"/>
        <color rgb="FF000000"/>
        <rFont val="Arial"/>
        <family val="2"/>
      </rPr>
      <t>4</t>
    </r>
    <r>
      <rPr>
        <i/>
        <sz val="10"/>
        <color rgb="FF000000"/>
        <rFont val="Arial"/>
        <family val="2"/>
      </rPr>
      <t xml:space="preserve"> (SEK/Month)</t>
    </r>
  </si>
  <si>
    <r>
      <rPr>
        <b/>
        <sz val="10"/>
        <color rgb="FF000000"/>
        <rFont val="Arial"/>
        <family val="2"/>
      </rPr>
      <t>Streaming Nordics</t>
    </r>
    <r>
      <rPr>
        <b/>
        <vertAlign val="superscript"/>
        <sz val="10"/>
        <color rgb="FF000000"/>
        <rFont val="Arial"/>
        <family val="2"/>
      </rPr>
      <t>5</t>
    </r>
  </si>
  <si>
    <t>Streaming Non-Nordics</t>
  </si>
  <si>
    <r>
      <rPr>
        <b/>
        <sz val="10"/>
        <color rgb="FF000000"/>
        <rFont val="Arial"/>
        <family val="2"/>
      </rPr>
      <t>Books</t>
    </r>
    <r>
      <rPr>
        <vertAlign val="superscript"/>
        <sz val="10"/>
        <color rgb="FF000000"/>
        <rFont val="Arial"/>
        <family val="2"/>
      </rPr>
      <t>6</t>
    </r>
  </si>
  <si>
    <t>1:</t>
  </si>
  <si>
    <t>Forecast means an approximation based on information available at the time the report was prepared.</t>
  </si>
  <si>
    <t>2:</t>
  </si>
  <si>
    <t>Streaming Gross profit is streaming profit before Other external costs, personnel costs, depreciation/aortisation, write-downs, interest and tax. Personnel cost, Other external cost and amortisation connected to the production and publishing of books is included.</t>
  </si>
  <si>
    <t>3:</t>
  </si>
  <si>
    <t>Avg. Paying Subscribers means the average number of paying Storytel subscribers during the quarter. Stand-alone customers from Ztory are not included. For Family subscriptions, each standard stream (not so-called Kids Mode) is considered one paying customer.</t>
  </si>
  <si>
    <t>4:</t>
  </si>
  <si>
    <t>ARPU = Average Revenue Per User (Subscriber) per month.</t>
  </si>
  <si>
    <t>5:</t>
  </si>
  <si>
    <t>Storytel Norway is included in the figures @ 100%. In the consolidated accounts, Norway is reported in accordance with the equity method.</t>
  </si>
  <si>
    <t>6:</t>
  </si>
  <si>
    <t xml:space="preserve">Books refers to physical books and digital sales through channels other than Storytel. Internal revenue from Storytel has been eliminated. All publishing houses both inside and outside of Sweden are included. </t>
  </si>
  <si>
    <t>7:</t>
  </si>
  <si>
    <t xml:space="preserve">Books Gross profit is defined as revenue minus cost of goods sold, royalties to rights holders, distribution and sales costs. Cost of personnel, other external cost and amortisation connected to the production and publishing of books is also included. </t>
  </si>
  <si>
    <t>Q3 2022</t>
  </si>
  <si>
    <t>Income Statement</t>
  </si>
  <si>
    <t>Balance Sheet</t>
  </si>
  <si>
    <t>Income Statement - As reported</t>
  </si>
  <si>
    <t>Income Statement - Adjusted for Items Affecting Profitability (IAC)</t>
  </si>
  <si>
    <t>EBITDA excluding IAC</t>
  </si>
  <si>
    <t>EBITDA margin, %</t>
  </si>
  <si>
    <t>EBITDA margin excluding IAC, %</t>
  </si>
  <si>
    <t>704,454</t>
  </si>
  <si>
    <t>724,000-731,000</t>
  </si>
  <si>
    <t>489,000-491,000</t>
  </si>
  <si>
    <t>235,000-240,000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</si>
</sst>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41D]d\ mmm\ yyyy"/>
    <numFmt numFmtId="166" formatCode="#,##0.0000;\(#,##0.0000\);\-"/>
    <numFmt numFmtId="167" formatCode="0.0%;\(0.0%\);\-"/>
    <numFmt numFmtId="168" formatCode="0.0%"/>
  </numFmts>
  <fonts count="16" x14ac:knownFonts="1">
    <font>
      <sz val="11"/>
      <color theme="1"/>
      <name val="Arial"/>
    </font>
    <font>
      <sz val="10"/>
      <color theme="1"/>
      <name val="Arial"/>
      <family val="2"/>
    </font>
    <font>
      <i/>
      <sz val="10"/>
      <color theme="1"/>
      <name val="Arial"/>
      <family val="2"/>
    </font>
    <font>
      <b/>
      <sz val="10"/>
      <color theme="1"/>
      <name val="Arial"/>
      <family val="2"/>
    </font>
    <font>
      <sz val="11"/>
      <color theme="1"/>
      <name val="Arial"/>
      <family val="2"/>
    </font>
    <font>
      <sz val="11"/>
      <color theme="1"/>
      <name val="Arial"/>
      <family val="2"/>
    </font>
    <font>
      <sz val="10"/>
      <color theme="1"/>
      <name val="Calibri"/>
      <family val="2"/>
    </font>
    <font>
      <i/>
      <sz val="9"/>
      <color rgb="FF000000"/>
      <name val="Arial"/>
      <family val="2"/>
    </font>
    <font>
      <i/>
      <vertAlign val="superscript"/>
      <sz val="9"/>
      <color rgb="FF000000"/>
      <name val="Arial"/>
      <family val="2"/>
    </font>
    <font>
      <i/>
      <sz val="10"/>
      <color rgb="FF000000"/>
      <name val="Arial"/>
      <family val="2"/>
    </font>
    <font>
      <sz val="10"/>
      <color rgb="FF000000"/>
      <name val="Arial"/>
      <family val="2"/>
    </font>
    <font>
      <vertAlign val="superscript"/>
      <sz val="10"/>
      <color rgb="FF000000"/>
      <name val="Arial"/>
      <family val="2"/>
    </font>
    <font>
      <b/>
      <sz val="10"/>
      <color rgb="FF000000"/>
      <name val="Arial"/>
      <family val="2"/>
    </font>
    <font>
      <b/>
      <vertAlign val="superscript"/>
      <sz val="10"/>
      <color rgb="FF000000"/>
      <name val="Arial"/>
      <family val="2"/>
    </font>
    <font>
      <i/>
      <sz val="11"/>
      <color theme="1"/>
      <name val="Arial"/>
      <family val="2"/>
    </font>
    <font>
      <i/>
      <sz val="10"/>
      <name val="Arial"/>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right/>
      <top style="thin">
        <color rgb="FF000000"/>
      </top>
      <bottom style="thin">
        <color rgb="FF000000"/>
      </bottom>
      <diagonal/>
    </border>
    <border>
      <left/>
      <right/>
      <top/>
      <bottom style="thin">
        <color rgb="FF000000"/>
      </bottom>
      <diagonal/>
    </border>
    <border>
      <left/>
      <right/>
      <top/>
      <bottom/>
      <diagonal/>
    </border>
    <border>
      <left/>
      <right/>
      <top/>
      <bottom style="thin">
        <color indexed="64"/>
      </bottom>
      <diagonal/>
    </border>
    <border>
      <left/>
      <right/>
      <top style="thin">
        <color indexed="64"/>
      </top>
      <bottom style="thin">
        <color indexed="64"/>
      </bottom>
      <diagonal/>
    </border>
    <border>
      <left/>
      <right/>
      <top style="thin">
        <color rgb="FF000000"/>
      </top>
      <bottom/>
      <diagonal/>
    </border>
  </borders>
  <cellStyleXfs count="4">
    <xf numFmtId="0" fontId="0" fillId="0" borderId="0"/>
    <xf numFmtId="9" fontId="4" fillId="0" borderId="0" applyFont="0" applyFill="0" applyBorder="0" applyAlignment="0" applyProtection="0"/>
    <xf numFmtId="0" fontId="4" fillId="0" borderId="3"/>
    <xf numFmtId="9" fontId="5" fillId="0" borderId="3" applyFont="0" applyFill="0" applyBorder="0" applyAlignment="0" applyProtection="0"/>
  </cellStyleXfs>
  <cellXfs count="75">
    <xf numFmtId="0" fontId="0" fillId="0" borderId="0" xfId="0" applyFont="1" applyAlignment="1"/>
    <xf numFmtId="0" fontId="1" fillId="0" borderId="0" xfId="0" applyFont="1"/>
    <xf numFmtId="0" fontId="2" fillId="0" borderId="1" xfId="0" applyFont="1" applyBorder="1"/>
    <xf numFmtId="0" fontId="3" fillId="0" borderId="1" xfId="0" applyFont="1" applyBorder="1" applyAlignment="1">
      <alignment horizontal="right"/>
    </xf>
    <xf numFmtId="0" fontId="3" fillId="0" borderId="0" xfId="0" applyFont="1"/>
    <xf numFmtId="164" fontId="1" fillId="0" borderId="0" xfId="0" applyNumberFormat="1" applyFont="1"/>
    <xf numFmtId="164" fontId="3" fillId="0" borderId="0" xfId="0" applyNumberFormat="1" applyFont="1"/>
    <xf numFmtId="0" fontId="3" fillId="0" borderId="2" xfId="0" applyFont="1" applyBorder="1"/>
    <xf numFmtId="165" fontId="3" fillId="0" borderId="1" xfId="0" applyNumberFormat="1" applyFont="1" applyBorder="1" applyAlignment="1">
      <alignment horizontal="right"/>
    </xf>
    <xf numFmtId="0" fontId="0" fillId="0" borderId="0" xfId="0" applyFont="1" applyAlignment="1"/>
    <xf numFmtId="0" fontId="3" fillId="0" borderId="3" xfId="0" applyFont="1" applyBorder="1"/>
    <xf numFmtId="0" fontId="1" fillId="0" borderId="3" xfId="0" applyFont="1" applyBorder="1"/>
    <xf numFmtId="0" fontId="1" fillId="0" borderId="4" xfId="0" applyFont="1" applyBorder="1"/>
    <xf numFmtId="164" fontId="1" fillId="0" borderId="3" xfId="0" applyNumberFormat="1" applyFont="1" applyBorder="1"/>
    <xf numFmtId="164" fontId="1" fillId="0" borderId="4" xfId="0" applyNumberFormat="1" applyFont="1" applyBorder="1"/>
    <xf numFmtId="164" fontId="3" fillId="0" borderId="3" xfId="0" applyNumberFormat="1" applyFont="1" applyBorder="1"/>
    <xf numFmtId="164" fontId="3" fillId="0" borderId="4" xfId="0" applyNumberFormat="1" applyFont="1" applyBorder="1"/>
    <xf numFmtId="0" fontId="0" fillId="0" borderId="0" xfId="0" applyFont="1" applyAlignment="1"/>
    <xf numFmtId="0" fontId="0" fillId="0" borderId="0" xfId="0" applyFont="1" applyAlignment="1"/>
    <xf numFmtId="164" fontId="0" fillId="0" borderId="0" xfId="0" applyNumberFormat="1" applyFont="1" applyAlignment="1"/>
    <xf numFmtId="166" fontId="0" fillId="0" borderId="0" xfId="0" applyNumberFormat="1" applyFont="1" applyAlignment="1"/>
    <xf numFmtId="0" fontId="0" fillId="0" borderId="3" xfId="0" applyFont="1" applyBorder="1" applyAlignment="1"/>
    <xf numFmtId="0" fontId="2" fillId="0" borderId="5" xfId="0" applyFont="1" applyBorder="1"/>
    <xf numFmtId="0" fontId="6" fillId="0" borderId="0" xfId="0" applyFont="1" applyAlignment="1"/>
    <xf numFmtId="0" fontId="2" fillId="0" borderId="1" xfId="2" applyFont="1" applyBorder="1"/>
    <xf numFmtId="0" fontId="3" fillId="0" borderId="1" xfId="2" applyFont="1" applyBorder="1" applyAlignment="1">
      <alignment horizontal="right"/>
    </xf>
    <xf numFmtId="0" fontId="0" fillId="0" borderId="3" xfId="2" applyFont="1"/>
    <xf numFmtId="0" fontId="3" fillId="0" borderId="3" xfId="2" applyFont="1"/>
    <xf numFmtId="0" fontId="1" fillId="0" borderId="3" xfId="2" applyFont="1"/>
    <xf numFmtId="0" fontId="7" fillId="0" borderId="3" xfId="2" applyFont="1" applyAlignment="1">
      <alignment horizontal="right" wrapText="1"/>
    </xf>
    <xf numFmtId="0" fontId="9" fillId="0" borderId="3" xfId="2" applyFont="1" applyAlignment="1">
      <alignment vertical="center"/>
    </xf>
    <xf numFmtId="0" fontId="9" fillId="0" borderId="3" xfId="2" applyFont="1" applyAlignment="1">
      <alignment vertical="center" wrapText="1"/>
    </xf>
    <xf numFmtId="164" fontId="1" fillId="0" borderId="3" xfId="2" applyNumberFormat="1" applyFont="1" applyAlignment="1">
      <alignment horizontal="right" wrapText="1"/>
    </xf>
    <xf numFmtId="164" fontId="10" fillId="2" borderId="3" xfId="2" applyNumberFormat="1" applyFont="1" applyFill="1" applyAlignment="1">
      <alignment horizontal="right" wrapText="1"/>
    </xf>
    <xf numFmtId="0" fontId="9" fillId="0" borderId="3" xfId="2" applyFont="1"/>
    <xf numFmtId="3" fontId="1" fillId="0" borderId="3" xfId="2" applyNumberFormat="1" applyFont="1"/>
    <xf numFmtId="3" fontId="1" fillId="0" borderId="3" xfId="2" applyNumberFormat="1" applyFont="1" applyAlignment="1">
      <alignment horizontal="right" wrapText="1"/>
    </xf>
    <xf numFmtId="167" fontId="10" fillId="0" borderId="3" xfId="2" applyNumberFormat="1" applyFont="1" applyAlignment="1">
      <alignment horizontal="right" wrapText="1"/>
    </xf>
    <xf numFmtId="168" fontId="1" fillId="0" borderId="3" xfId="3" applyNumberFormat="1" applyFont="1" applyAlignment="1">
      <alignment horizontal="right" wrapText="1"/>
    </xf>
    <xf numFmtId="164" fontId="1" fillId="2" borderId="3" xfId="2" applyNumberFormat="1" applyFont="1" applyFill="1" applyAlignment="1">
      <alignment horizontal="right" wrapText="1"/>
    </xf>
    <xf numFmtId="3" fontId="10" fillId="2" borderId="3" xfId="2" applyNumberFormat="1" applyFont="1" applyFill="1" applyAlignment="1">
      <alignment horizontal="right" wrapText="1"/>
    </xf>
    <xf numFmtId="0" fontId="12" fillId="0" borderId="3" xfId="2" applyFont="1" applyAlignment="1">
      <alignment vertical="center"/>
    </xf>
    <xf numFmtId="0" fontId="12" fillId="0" borderId="3" xfId="2" applyFont="1" applyAlignment="1">
      <alignment vertical="center" wrapText="1"/>
    </xf>
    <xf numFmtId="168" fontId="10" fillId="2" borderId="3" xfId="3" applyNumberFormat="1" applyFont="1" applyFill="1" applyBorder="1" applyAlignment="1">
      <alignment horizontal="right" wrapText="1"/>
    </xf>
    <xf numFmtId="167" fontId="10" fillId="2" borderId="3" xfId="2" applyNumberFormat="1" applyFont="1" applyFill="1" applyAlignment="1">
      <alignment horizontal="right" wrapText="1"/>
    </xf>
    <xf numFmtId="168" fontId="1" fillId="2" borderId="3" xfId="2" applyNumberFormat="1" applyFont="1" applyFill="1" applyAlignment="1">
      <alignment horizontal="right" wrapText="1"/>
    </xf>
    <xf numFmtId="0" fontId="9" fillId="0" borderId="4" xfId="2" applyFont="1" applyBorder="1" applyAlignment="1">
      <alignment vertical="center"/>
    </xf>
    <xf numFmtId="0" fontId="9" fillId="0" borderId="4" xfId="2" applyFont="1" applyBorder="1" applyAlignment="1">
      <alignment vertical="center" wrapText="1"/>
    </xf>
    <xf numFmtId="3" fontId="1" fillId="0" borderId="2" xfId="2" applyNumberFormat="1" applyFont="1" applyBorder="1"/>
    <xf numFmtId="167" fontId="10" fillId="2" borderId="2" xfId="2" applyNumberFormat="1" applyFont="1" applyFill="1" applyBorder="1" applyAlignment="1">
      <alignment horizontal="right" wrapText="1"/>
    </xf>
    <xf numFmtId="0" fontId="0" fillId="0" borderId="4" xfId="2" applyFont="1" applyBorder="1"/>
    <xf numFmtId="20" fontId="2" fillId="0" borderId="3" xfId="2" quotePrefix="1" applyNumberFormat="1" applyFont="1" applyAlignment="1">
      <alignment horizontal="right" vertical="top"/>
    </xf>
    <xf numFmtId="0" fontId="9" fillId="0" borderId="3" xfId="2" applyFont="1" applyAlignment="1">
      <alignment vertical="top"/>
    </xf>
    <xf numFmtId="0" fontId="14" fillId="0" borderId="3" xfId="2" applyFont="1" applyAlignment="1">
      <alignment vertical="top"/>
    </xf>
    <xf numFmtId="0" fontId="15" fillId="0" borderId="3" xfId="2" applyFont="1" applyAlignment="1">
      <alignment vertical="top"/>
    </xf>
    <xf numFmtId="0" fontId="10" fillId="0" borderId="3" xfId="2" applyFont="1" applyAlignment="1">
      <alignment vertical="top" wrapText="1"/>
    </xf>
    <xf numFmtId="20" fontId="2" fillId="0" borderId="3" xfId="2" applyNumberFormat="1" applyFont="1" applyAlignment="1">
      <alignment horizontal="right" vertical="top"/>
    </xf>
    <xf numFmtId="0" fontId="7" fillId="0" borderId="6" xfId="2" applyFont="1" applyBorder="1" applyAlignment="1">
      <alignment horizontal="right" wrapText="1"/>
    </xf>
    <xf numFmtId="164" fontId="10" fillId="2" borderId="3" xfId="2" applyNumberFormat="1" applyFont="1" applyFill="1" applyBorder="1" applyAlignment="1">
      <alignment horizontal="right" wrapText="1"/>
    </xf>
    <xf numFmtId="164" fontId="1" fillId="2" borderId="3" xfId="2" applyNumberFormat="1" applyFont="1" applyFill="1" applyBorder="1" applyAlignment="1">
      <alignment horizontal="right" wrapText="1"/>
    </xf>
    <xf numFmtId="3" fontId="10" fillId="2" borderId="3" xfId="2" applyNumberFormat="1" applyFont="1" applyFill="1" applyBorder="1" applyAlignment="1">
      <alignment horizontal="right" wrapText="1"/>
    </xf>
    <xf numFmtId="3" fontId="1" fillId="0" borderId="3" xfId="2" applyNumberFormat="1" applyFont="1" applyBorder="1"/>
    <xf numFmtId="168" fontId="1" fillId="2" borderId="3" xfId="2" applyNumberFormat="1" applyFont="1" applyFill="1" applyBorder="1" applyAlignment="1">
      <alignment horizontal="right" wrapText="1"/>
    </xf>
    <xf numFmtId="167" fontId="10" fillId="2" borderId="3" xfId="2" applyNumberFormat="1" applyFont="1" applyFill="1" applyBorder="1" applyAlignment="1">
      <alignment horizontal="right" wrapText="1"/>
    </xf>
    <xf numFmtId="0" fontId="0" fillId="0" borderId="3" xfId="2" applyFont="1" applyBorder="1"/>
    <xf numFmtId="168" fontId="10" fillId="2" borderId="4" xfId="3" applyNumberFormat="1" applyFont="1" applyFill="1" applyBorder="1" applyAlignment="1">
      <alignment horizontal="right" wrapText="1"/>
    </xf>
    <xf numFmtId="0" fontId="9" fillId="0" borderId="3" xfId="2" applyFont="1" applyAlignment="1">
      <alignment vertical="top" wrapText="1"/>
    </xf>
    <xf numFmtId="0" fontId="0" fillId="0" borderId="3" xfId="2" applyFont="1" applyAlignment="1"/>
    <xf numFmtId="0" fontId="1" fillId="0" borderId="3" xfId="0" applyFont="1" applyFill="1" applyBorder="1" applyAlignment="1"/>
    <xf numFmtId="0" fontId="1" fillId="0" borderId="4" xfId="0" applyFont="1" applyFill="1" applyBorder="1" applyAlignment="1"/>
    <xf numFmtId="168" fontId="1" fillId="0" borderId="0" xfId="1" applyNumberFormat="1" applyFont="1"/>
    <xf numFmtId="168" fontId="1" fillId="0" borderId="4" xfId="1" applyNumberFormat="1" applyFont="1" applyBorder="1"/>
    <xf numFmtId="168" fontId="0" fillId="0" borderId="3" xfId="2" applyNumberFormat="1" applyFont="1"/>
    <xf numFmtId="164" fontId="1" fillId="0" borderId="0" xfId="0" applyNumberFormat="1" applyFont="1" applyFill="1"/>
    <xf numFmtId="164" fontId="1" fillId="0" borderId="3" xfId="0" applyNumberFormat="1" applyFont="1" applyFill="1" applyBorder="1"/>
  </cellXfs>
  <cellStyles count="4">
    <cellStyle name="Normal" xfId="0" builtinId="0"/>
    <cellStyle name="Normal 2" xfId="2" xr:uid="{EDCA81D3-B157-4B55-BE86-48896DF991F2}"/>
    <cellStyle name="Percent" xfId="1" builtinId="5"/>
    <cellStyle name="Percent 2" xfId="3" xr:uid="{86EF2F4B-958A-4A80-A48A-4E8D361462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40E92-9707-4184-A137-154DA0FB29E7}">
  <dimension ref="B5:J1003"/>
  <sheetViews>
    <sheetView showGridLines="0" tabSelected="1" workbookViewId="0"/>
  </sheetViews>
  <sheetFormatPr defaultColWidth="12.625" defaultRowHeight="14.25" x14ac:dyDescent="0.2"/>
  <cols>
    <col min="1" max="1" width="2.875" style="26" customWidth="1"/>
    <col min="2" max="2" width="3.25" style="26" customWidth="1"/>
    <col min="3" max="3" width="11.625" style="26" customWidth="1"/>
    <col min="4" max="4" width="7.75" style="26" customWidth="1"/>
    <col min="5" max="6" width="8" style="26" customWidth="1"/>
    <col min="7" max="7" width="8.875" style="26" bestFit="1" customWidth="1"/>
    <col min="8" max="9" width="8.5" style="26" customWidth="1"/>
    <col min="10" max="10" width="14" style="26" customWidth="1"/>
    <col min="11" max="13" width="7.75" style="26" customWidth="1"/>
    <col min="14" max="16384" width="12.625" style="26"/>
  </cols>
  <sheetData>
    <row r="5" spans="2:10" x14ac:dyDescent="0.2">
      <c r="B5" s="24" t="s">
        <v>42</v>
      </c>
      <c r="C5" s="24"/>
      <c r="D5" s="25"/>
      <c r="E5" s="25" t="s">
        <v>1</v>
      </c>
      <c r="F5" s="25" t="s">
        <v>2</v>
      </c>
      <c r="G5" s="25" t="s">
        <v>3</v>
      </c>
      <c r="H5" s="25" t="s">
        <v>23</v>
      </c>
      <c r="I5" s="25" t="s">
        <v>24</v>
      </c>
      <c r="J5" s="25" t="s">
        <v>67</v>
      </c>
    </row>
    <row r="6" spans="2:10" x14ac:dyDescent="0.2">
      <c r="B6" s="27" t="s">
        <v>43</v>
      </c>
      <c r="C6" s="27"/>
      <c r="D6" s="28"/>
      <c r="G6" s="29"/>
      <c r="H6" s="57"/>
      <c r="I6" s="57"/>
      <c r="J6" s="29" t="s">
        <v>44</v>
      </c>
    </row>
    <row r="7" spans="2:10" x14ac:dyDescent="0.2">
      <c r="B7" s="30" t="s">
        <v>45</v>
      </c>
      <c r="C7" s="31"/>
      <c r="D7" s="32"/>
      <c r="E7" s="33">
        <v>545451</v>
      </c>
      <c r="F7" s="33">
        <v>583084</v>
      </c>
      <c r="G7" s="32">
        <v>605128</v>
      </c>
      <c r="H7" s="58">
        <v>698599</v>
      </c>
      <c r="I7" s="58" t="s">
        <v>75</v>
      </c>
      <c r="J7" s="33" t="s">
        <v>76</v>
      </c>
    </row>
    <row r="8" spans="2:10" x14ac:dyDescent="0.2">
      <c r="B8" s="34" t="s">
        <v>46</v>
      </c>
      <c r="C8" s="31"/>
      <c r="D8" s="32"/>
      <c r="E8" s="36">
        <v>209529</v>
      </c>
      <c r="F8" s="36">
        <v>233287</v>
      </c>
      <c r="G8" s="36">
        <v>220003</v>
      </c>
      <c r="H8" s="58">
        <v>283868</v>
      </c>
      <c r="I8" s="58">
        <v>278554</v>
      </c>
    </row>
    <row r="9" spans="2:10" x14ac:dyDescent="0.2">
      <c r="B9" s="30" t="s">
        <v>47</v>
      </c>
      <c r="C9" s="31"/>
      <c r="D9" s="37"/>
      <c r="E9" s="38">
        <v>0.38413899690347986</v>
      </c>
      <c r="F9" s="38">
        <v>0.40009158200190709</v>
      </c>
      <c r="G9" s="38">
        <v>0.36356440290318742</v>
      </c>
      <c r="H9" s="43">
        <v>0.40633897271539182</v>
      </c>
      <c r="I9" s="43">
        <v>0.39500000000000002</v>
      </c>
    </row>
    <row r="10" spans="2:10" x14ac:dyDescent="0.2">
      <c r="B10" s="30" t="s">
        <v>48</v>
      </c>
      <c r="C10" s="31"/>
      <c r="D10" s="32"/>
      <c r="E10" s="33">
        <v>1626900</v>
      </c>
      <c r="F10" s="33">
        <v>1724000</v>
      </c>
      <c r="G10" s="32">
        <v>1784600</v>
      </c>
      <c r="H10" s="58">
        <v>2051000</v>
      </c>
      <c r="I10" s="58">
        <v>2031000</v>
      </c>
    </row>
    <row r="11" spans="2:10" x14ac:dyDescent="0.2">
      <c r="B11" s="30" t="s">
        <v>49</v>
      </c>
      <c r="C11" s="31"/>
      <c r="D11" s="32"/>
      <c r="E11" s="39">
        <v>111.75671522527507</v>
      </c>
      <c r="F11" s="39">
        <v>112.73859242072699</v>
      </c>
      <c r="G11" s="32">
        <v>113.02775598640218</v>
      </c>
      <c r="H11" s="59">
        <v>113.5379489679831</v>
      </c>
      <c r="I11" s="59">
        <v>116</v>
      </c>
    </row>
    <row r="12" spans="2:10" x14ac:dyDescent="0.2">
      <c r="B12" s="30"/>
      <c r="C12" s="31"/>
      <c r="D12" s="36"/>
      <c r="E12" s="40"/>
      <c r="F12" s="40"/>
      <c r="G12" s="35"/>
      <c r="H12" s="60"/>
      <c r="I12" s="60"/>
    </row>
    <row r="13" spans="2:10" x14ac:dyDescent="0.2">
      <c r="B13" s="41" t="s">
        <v>50</v>
      </c>
      <c r="C13" s="42"/>
      <c r="D13" s="35"/>
      <c r="E13" s="35"/>
      <c r="F13" s="35"/>
      <c r="G13" s="35"/>
      <c r="H13" s="61"/>
      <c r="I13" s="61"/>
    </row>
    <row r="14" spans="2:10" x14ac:dyDescent="0.2">
      <c r="B14" s="30" t="s">
        <v>45</v>
      </c>
      <c r="C14" s="31"/>
      <c r="D14" s="32"/>
      <c r="E14" s="33">
        <v>423323</v>
      </c>
      <c r="F14" s="33">
        <v>447199</v>
      </c>
      <c r="G14" s="32">
        <v>459018</v>
      </c>
      <c r="H14" s="58">
        <v>458555</v>
      </c>
      <c r="I14" s="58">
        <v>469390</v>
      </c>
      <c r="J14" s="33" t="s">
        <v>77</v>
      </c>
    </row>
    <row r="15" spans="2:10" x14ac:dyDescent="0.2">
      <c r="B15" s="34" t="s">
        <v>46</v>
      </c>
      <c r="C15" s="31"/>
      <c r="D15" s="32"/>
      <c r="E15" s="33">
        <v>161457</v>
      </c>
      <c r="F15" s="33">
        <v>179074</v>
      </c>
      <c r="G15" s="33">
        <v>171791</v>
      </c>
      <c r="H15" s="60">
        <v>165788</v>
      </c>
      <c r="I15" s="60">
        <v>177354</v>
      </c>
      <c r="J15" s="33"/>
    </row>
    <row r="16" spans="2:10" x14ac:dyDescent="0.2">
      <c r="B16" s="30" t="s">
        <v>47</v>
      </c>
      <c r="C16" s="31"/>
      <c r="D16" s="37"/>
      <c r="E16" s="44">
        <v>0.38140379804546409</v>
      </c>
      <c r="F16" s="44">
        <v>0.40043470580211493</v>
      </c>
      <c r="G16" s="44">
        <v>0.37425765438392394</v>
      </c>
      <c r="H16" s="43">
        <v>0.36154441670028675</v>
      </c>
      <c r="I16" s="43">
        <v>0.378</v>
      </c>
      <c r="J16" s="33"/>
    </row>
    <row r="17" spans="2:10" x14ac:dyDescent="0.2">
      <c r="B17" s="30" t="s">
        <v>48</v>
      </c>
      <c r="C17" s="31"/>
      <c r="D17" s="32"/>
      <c r="E17" s="33">
        <v>983600</v>
      </c>
      <c r="F17" s="33">
        <v>1024000</v>
      </c>
      <c r="G17" s="32">
        <v>1047900</v>
      </c>
      <c r="H17" s="58">
        <v>1061000</v>
      </c>
      <c r="I17" s="58">
        <v>1078000</v>
      </c>
      <c r="J17" s="33"/>
    </row>
    <row r="18" spans="2:10" x14ac:dyDescent="0.2">
      <c r="B18" s="30" t="s">
        <v>49</v>
      </c>
      <c r="C18" s="31"/>
      <c r="D18" s="32"/>
      <c r="E18" s="39">
        <v>143.46041751389455</v>
      </c>
      <c r="F18" s="39">
        <v>145.57259114583334</v>
      </c>
      <c r="G18" s="32">
        <v>146.01202404809618</v>
      </c>
      <c r="H18" s="59">
        <v>144.06377631165569</v>
      </c>
      <c r="I18" s="59">
        <v>145</v>
      </c>
      <c r="J18" s="33"/>
    </row>
    <row r="19" spans="2:10" x14ac:dyDescent="0.2">
      <c r="B19" s="30"/>
      <c r="C19" s="31"/>
      <c r="D19" s="36"/>
      <c r="E19" s="45"/>
      <c r="F19" s="45"/>
      <c r="G19" s="35"/>
      <c r="H19" s="62"/>
      <c r="I19" s="62"/>
      <c r="J19" s="33"/>
    </row>
    <row r="20" spans="2:10" x14ac:dyDescent="0.2">
      <c r="B20" s="41" t="s">
        <v>51</v>
      </c>
      <c r="C20" s="42"/>
      <c r="D20" s="35"/>
      <c r="E20" s="35"/>
      <c r="F20" s="35"/>
      <c r="G20" s="35"/>
      <c r="H20" s="61"/>
      <c r="I20" s="61"/>
      <c r="J20" s="33"/>
    </row>
    <row r="21" spans="2:10" x14ac:dyDescent="0.2">
      <c r="B21" s="30" t="s">
        <v>45</v>
      </c>
      <c r="C21" s="31"/>
      <c r="D21" s="32"/>
      <c r="E21" s="33">
        <v>122128</v>
      </c>
      <c r="F21" s="33">
        <v>135885</v>
      </c>
      <c r="G21" s="32">
        <v>146110</v>
      </c>
      <c r="H21" s="58">
        <v>240044</v>
      </c>
      <c r="I21" s="58">
        <v>235064</v>
      </c>
      <c r="J21" s="33" t="s">
        <v>78</v>
      </c>
    </row>
    <row r="22" spans="2:10" x14ac:dyDescent="0.2">
      <c r="B22" s="34" t="s">
        <v>46</v>
      </c>
      <c r="C22" s="31"/>
      <c r="D22" s="32"/>
      <c r="E22" s="39">
        <v>48073</v>
      </c>
      <c r="F22" s="39">
        <v>54213</v>
      </c>
      <c r="G22" s="32">
        <v>48212</v>
      </c>
      <c r="H22" s="59">
        <v>118080</v>
      </c>
      <c r="I22" s="59">
        <v>101190</v>
      </c>
    </row>
    <row r="23" spans="2:10" x14ac:dyDescent="0.2">
      <c r="B23" s="30" t="s">
        <v>47</v>
      </c>
      <c r="C23" s="31"/>
      <c r="D23" s="37"/>
      <c r="E23" s="44">
        <v>0.39362799685575789</v>
      </c>
      <c r="F23" s="44">
        <v>0.39896235787614526</v>
      </c>
      <c r="G23" s="44">
        <v>0.32997057011840392</v>
      </c>
      <c r="H23" s="63">
        <v>0.49190981653363552</v>
      </c>
      <c r="I23" s="63">
        <v>0.43</v>
      </c>
    </row>
    <row r="24" spans="2:10" ht="15.75" customHeight="1" x14ac:dyDescent="0.2">
      <c r="B24" s="30" t="s">
        <v>48</v>
      </c>
      <c r="C24" s="31"/>
      <c r="D24" s="32"/>
      <c r="E24" s="33">
        <v>643300</v>
      </c>
      <c r="F24" s="33">
        <v>700000</v>
      </c>
      <c r="G24" s="32">
        <v>736700</v>
      </c>
      <c r="H24" s="58">
        <v>990000</v>
      </c>
      <c r="I24" s="58">
        <v>953000</v>
      </c>
    </row>
    <row r="25" spans="2:10" ht="15.75" customHeight="1" x14ac:dyDescent="0.2">
      <c r="B25" s="30" t="s">
        <v>49</v>
      </c>
      <c r="C25" s="31"/>
      <c r="D25" s="32"/>
      <c r="E25" s="39">
        <v>63.282035338618577</v>
      </c>
      <c r="F25" s="39">
        <v>64.70714285714287</v>
      </c>
      <c r="G25" s="32">
        <v>66.110130763313876</v>
      </c>
      <c r="H25" s="59">
        <v>80.822895622895615</v>
      </c>
      <c r="I25" s="59">
        <v>82</v>
      </c>
    </row>
    <row r="26" spans="2:10" ht="15.75" customHeight="1" x14ac:dyDescent="0.2">
      <c r="B26" s="30"/>
      <c r="C26" s="31"/>
      <c r="D26" s="36"/>
      <c r="E26" s="40"/>
      <c r="F26" s="40"/>
      <c r="G26" s="35"/>
      <c r="H26" s="64"/>
      <c r="I26" s="64"/>
    </row>
    <row r="27" spans="2:10" ht="15.75" customHeight="1" x14ac:dyDescent="0.2">
      <c r="B27" s="41" t="s">
        <v>52</v>
      </c>
      <c r="C27" s="42"/>
      <c r="D27" s="35"/>
      <c r="E27" s="35"/>
      <c r="F27" s="35"/>
      <c r="G27" s="35"/>
      <c r="H27" s="64"/>
      <c r="I27" s="64"/>
    </row>
    <row r="28" spans="2:10" ht="15.75" customHeight="1" x14ac:dyDescent="0.2">
      <c r="B28" s="30" t="s">
        <v>45</v>
      </c>
      <c r="C28" s="31"/>
      <c r="D28" s="35"/>
      <c r="E28" s="33">
        <v>149962</v>
      </c>
      <c r="F28" s="33">
        <v>180116</v>
      </c>
      <c r="G28" s="32">
        <v>204316</v>
      </c>
      <c r="H28" s="58">
        <v>149305</v>
      </c>
      <c r="I28" s="58">
        <v>156999</v>
      </c>
    </row>
    <row r="29" spans="2:10" ht="15.75" customHeight="1" x14ac:dyDescent="0.2">
      <c r="B29" s="34" t="s">
        <v>46</v>
      </c>
      <c r="C29" s="31"/>
      <c r="D29" s="35"/>
      <c r="E29" s="39">
        <v>85866</v>
      </c>
      <c r="F29" s="39">
        <v>119054</v>
      </c>
      <c r="G29" s="32">
        <v>128737</v>
      </c>
      <c r="H29" s="58">
        <v>84399</v>
      </c>
      <c r="I29" s="58">
        <v>78185</v>
      </c>
    </row>
    <row r="30" spans="2:10" ht="15.75" customHeight="1" x14ac:dyDescent="0.2">
      <c r="B30" s="46" t="s">
        <v>47</v>
      </c>
      <c r="C30" s="47"/>
      <c r="D30" s="48"/>
      <c r="E30" s="49">
        <f>+E29/E28</f>
        <v>0.57258505488056977</v>
      </c>
      <c r="F30" s="49">
        <f>+F29/F28</f>
        <v>0.66098514290790378</v>
      </c>
      <c r="G30" s="49">
        <f>+G29/G28</f>
        <v>0.63008770727696317</v>
      </c>
      <c r="H30" s="65">
        <f>+H29/H28</f>
        <v>0.56527912662000601</v>
      </c>
      <c r="I30" s="65">
        <v>0.498</v>
      </c>
      <c r="J30" s="50"/>
    </row>
    <row r="31" spans="2:10" ht="15.75" customHeight="1" x14ac:dyDescent="0.2">
      <c r="B31" s="28"/>
      <c r="C31" s="28"/>
      <c r="D31" s="28"/>
      <c r="I31" s="72"/>
    </row>
    <row r="32" spans="2:10" ht="15.75" customHeight="1" x14ac:dyDescent="0.2">
      <c r="B32" s="28"/>
      <c r="C32" s="28"/>
    </row>
    <row r="33" spans="2:9" ht="15.75" customHeight="1" x14ac:dyDescent="0.2">
      <c r="B33" s="51" t="s">
        <v>53</v>
      </c>
      <c r="C33" s="52" t="s">
        <v>54</v>
      </c>
      <c r="D33" s="53"/>
    </row>
    <row r="34" spans="2:9" ht="15.75" customHeight="1" x14ac:dyDescent="0.2">
      <c r="B34" s="51" t="s">
        <v>55</v>
      </c>
      <c r="C34" s="52" t="s">
        <v>56</v>
      </c>
      <c r="D34" s="53"/>
    </row>
    <row r="35" spans="2:9" ht="15.75" customHeight="1" x14ac:dyDescent="0.2">
      <c r="B35" s="51" t="s">
        <v>57</v>
      </c>
      <c r="C35" s="52" t="s">
        <v>58</v>
      </c>
      <c r="D35" s="53"/>
    </row>
    <row r="36" spans="2:9" ht="15.75" customHeight="1" x14ac:dyDescent="0.2">
      <c r="B36" s="51" t="s">
        <v>59</v>
      </c>
      <c r="C36" s="52" t="s">
        <v>60</v>
      </c>
      <c r="D36" s="53"/>
    </row>
    <row r="37" spans="2:9" ht="15.75" customHeight="1" x14ac:dyDescent="0.2">
      <c r="B37" s="51" t="s">
        <v>61</v>
      </c>
      <c r="C37" s="54" t="s">
        <v>62</v>
      </c>
      <c r="D37" s="52"/>
      <c r="E37" s="55"/>
    </row>
    <row r="38" spans="2:9" ht="15.75" customHeight="1" x14ac:dyDescent="0.2">
      <c r="B38" s="51" t="s">
        <v>63</v>
      </c>
      <c r="C38" s="52" t="s">
        <v>64</v>
      </c>
      <c r="D38" s="53"/>
    </row>
    <row r="39" spans="2:9" ht="15.75" customHeight="1" x14ac:dyDescent="0.2">
      <c r="B39" s="51" t="s">
        <v>65</v>
      </c>
      <c r="C39" s="52" t="s">
        <v>66</v>
      </c>
    </row>
    <row r="40" spans="2:9" ht="26.25" customHeight="1" x14ac:dyDescent="0.2">
      <c r="B40" s="56"/>
      <c r="C40" s="66"/>
      <c r="D40" s="67"/>
      <c r="E40" s="67"/>
      <c r="F40" s="67"/>
      <c r="G40" s="67"/>
      <c r="H40" s="67"/>
      <c r="I40" s="67"/>
    </row>
    <row r="41" spans="2:9" ht="15.75" customHeight="1" x14ac:dyDescent="0.2"/>
    <row r="42" spans="2:9" ht="15.75" customHeight="1" x14ac:dyDescent="0.2"/>
    <row r="43" spans="2:9" ht="15.75" customHeight="1" x14ac:dyDescent="0.2"/>
    <row r="44" spans="2:9" ht="15.75" customHeight="1" x14ac:dyDescent="0.2"/>
    <row r="45" spans="2:9" ht="15.75" customHeight="1" x14ac:dyDescent="0.2"/>
    <row r="46" spans="2:9" ht="15.75" customHeight="1" x14ac:dyDescent="0.2"/>
    <row r="47" spans="2:9" ht="15.75" customHeight="1" x14ac:dyDescent="0.2"/>
    <row r="48" spans="2:9"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E9357-B003-4630-9773-726D89615512}">
  <dimension ref="B1:I37"/>
  <sheetViews>
    <sheetView showGridLines="0" workbookViewId="0"/>
  </sheetViews>
  <sheetFormatPr defaultRowHeight="14.25" x14ac:dyDescent="0.2"/>
  <cols>
    <col min="1" max="1" width="4" customWidth="1"/>
    <col min="2" max="2" width="39.875" bestFit="1" customWidth="1"/>
    <col min="4" max="4" width="9" style="17"/>
    <col min="8" max="8" width="10.125" bestFit="1" customWidth="1"/>
    <col min="9" max="9" width="11.125" bestFit="1" customWidth="1"/>
  </cols>
  <sheetData>
    <row r="1" spans="2:9" s="18" customFormat="1" x14ac:dyDescent="0.2"/>
    <row r="2" spans="2:9" s="18" customFormat="1" x14ac:dyDescent="0.2">
      <c r="B2" s="4" t="s">
        <v>68</v>
      </c>
    </row>
    <row r="3" spans="2:9" s="18" customFormat="1" x14ac:dyDescent="0.2"/>
    <row r="5" spans="2:9" x14ac:dyDescent="0.2">
      <c r="B5" s="2" t="s">
        <v>4</v>
      </c>
      <c r="C5" s="3" t="s">
        <v>0</v>
      </c>
      <c r="D5" s="3" t="s">
        <v>1</v>
      </c>
      <c r="E5" s="3" t="s">
        <v>23</v>
      </c>
      <c r="F5" s="3" t="s">
        <v>24</v>
      </c>
    </row>
    <row r="6" spans="2:9" x14ac:dyDescent="0.2">
      <c r="B6" s="1" t="s">
        <v>25</v>
      </c>
      <c r="C6" s="5">
        <v>587936</v>
      </c>
      <c r="D6" s="5">
        <v>611202</v>
      </c>
      <c r="E6" s="5">
        <v>747170</v>
      </c>
      <c r="F6" s="5">
        <v>780730</v>
      </c>
      <c r="H6" s="19"/>
      <c r="I6" s="19"/>
    </row>
    <row r="7" spans="2:9" x14ac:dyDescent="0.2">
      <c r="B7" s="1" t="s">
        <v>26</v>
      </c>
      <c r="C7" s="13">
        <v>-368823</v>
      </c>
      <c r="D7" s="13">
        <v>-379067</v>
      </c>
      <c r="E7" s="13">
        <v>-458672</v>
      </c>
      <c r="F7" s="13">
        <v>-490367</v>
      </c>
      <c r="H7" s="19"/>
      <c r="I7" s="19"/>
    </row>
    <row r="8" spans="2:9" x14ac:dyDescent="0.2">
      <c r="B8" s="4" t="s">
        <v>32</v>
      </c>
      <c r="C8" s="15">
        <v>219113</v>
      </c>
      <c r="D8" s="15">
        <v>232135</v>
      </c>
      <c r="E8" s="15">
        <v>288498</v>
      </c>
      <c r="F8" s="15">
        <v>290363</v>
      </c>
      <c r="H8" s="19"/>
      <c r="I8" s="19"/>
    </row>
    <row r="9" spans="2:9" s="9" customFormat="1" x14ac:dyDescent="0.2">
      <c r="B9" s="4"/>
      <c r="C9" s="13"/>
      <c r="D9" s="13"/>
      <c r="E9" s="13"/>
      <c r="F9" s="13"/>
    </row>
    <row r="10" spans="2:9" x14ac:dyDescent="0.2">
      <c r="B10" s="1" t="s">
        <v>27</v>
      </c>
      <c r="C10" s="13">
        <v>-198582</v>
      </c>
      <c r="D10" s="13">
        <v>-235480</v>
      </c>
      <c r="E10" s="13">
        <v>-294480</v>
      </c>
      <c r="F10" s="13">
        <v>-266148</v>
      </c>
      <c r="H10" s="19"/>
      <c r="I10" s="19"/>
    </row>
    <row r="11" spans="2:9" x14ac:dyDescent="0.2">
      <c r="B11" s="1" t="s">
        <v>28</v>
      </c>
      <c r="C11" s="13">
        <v>-42572</v>
      </c>
      <c r="D11" s="13">
        <v>-45833</v>
      </c>
      <c r="E11" s="13">
        <v>-96342</v>
      </c>
      <c r="F11" s="13">
        <v>-72111</v>
      </c>
      <c r="H11" s="19"/>
      <c r="I11" s="19"/>
    </row>
    <row r="12" spans="2:9" x14ac:dyDescent="0.2">
      <c r="B12" s="1" t="s">
        <v>29</v>
      </c>
      <c r="C12" s="13">
        <v>-42965</v>
      </c>
      <c r="D12" s="13">
        <v>-72363</v>
      </c>
      <c r="E12" s="13">
        <v>-129684</v>
      </c>
      <c r="F12" s="13">
        <v>-59570</v>
      </c>
      <c r="H12" s="19"/>
      <c r="I12" s="20"/>
    </row>
    <row r="13" spans="2:9" s="9" customFormat="1" x14ac:dyDescent="0.2">
      <c r="B13" s="1" t="s">
        <v>5</v>
      </c>
      <c r="C13" s="13">
        <v>0</v>
      </c>
      <c r="D13" s="13">
        <v>1810</v>
      </c>
      <c r="E13" s="13">
        <v>5958</v>
      </c>
      <c r="F13" s="13">
        <v>13494</v>
      </c>
      <c r="H13" s="19"/>
      <c r="I13" s="20"/>
    </row>
    <row r="14" spans="2:9" x14ac:dyDescent="0.2">
      <c r="B14" s="1" t="s">
        <v>30</v>
      </c>
      <c r="C14" s="13">
        <v>2034</v>
      </c>
      <c r="D14" s="13">
        <v>1137</v>
      </c>
      <c r="E14" s="13">
        <v>-869</v>
      </c>
      <c r="F14" s="13">
        <v>-500</v>
      </c>
      <c r="H14" s="19"/>
      <c r="I14" s="19"/>
    </row>
    <row r="15" spans="2:9" x14ac:dyDescent="0.2">
      <c r="B15" s="4" t="s">
        <v>31</v>
      </c>
      <c r="C15" s="15">
        <v>-62972</v>
      </c>
      <c r="D15" s="15">
        <v>-118594</v>
      </c>
      <c r="E15" s="15">
        <v>-226919</v>
      </c>
      <c r="F15" s="15">
        <v>-94472</v>
      </c>
    </row>
    <row r="16" spans="2:9" s="9" customFormat="1" x14ac:dyDescent="0.2">
      <c r="B16" s="4"/>
      <c r="C16" s="13"/>
      <c r="D16" s="13"/>
      <c r="E16" s="13"/>
      <c r="F16" s="13"/>
    </row>
    <row r="17" spans="2:9" x14ac:dyDescent="0.2">
      <c r="B17" s="1" t="s">
        <v>7</v>
      </c>
      <c r="C17" s="13">
        <v>-3145</v>
      </c>
      <c r="D17" s="13">
        <v>-2749</v>
      </c>
      <c r="E17" s="13">
        <v>-6413</v>
      </c>
      <c r="F17" s="13">
        <v>31538</v>
      </c>
      <c r="H17" s="19"/>
      <c r="I17" s="19"/>
    </row>
    <row r="18" spans="2:9" x14ac:dyDescent="0.2">
      <c r="B18" s="4" t="s">
        <v>8</v>
      </c>
      <c r="C18" s="15">
        <v>-66117</v>
      </c>
      <c r="D18" s="15">
        <v>-121343</v>
      </c>
      <c r="E18" s="15">
        <v>-233332</v>
      </c>
      <c r="F18" s="15">
        <v>-62933</v>
      </c>
    </row>
    <row r="19" spans="2:9" s="9" customFormat="1" x14ac:dyDescent="0.2">
      <c r="B19" s="4"/>
      <c r="C19" s="13"/>
      <c r="D19" s="13"/>
      <c r="E19" s="13"/>
      <c r="F19" s="13"/>
    </row>
    <row r="20" spans="2:9" x14ac:dyDescent="0.2">
      <c r="B20" s="1" t="s">
        <v>33</v>
      </c>
      <c r="C20" s="13">
        <v>1404</v>
      </c>
      <c r="D20" s="13">
        <v>-5396.7550000000001</v>
      </c>
      <c r="E20" s="13">
        <v>876</v>
      </c>
      <c r="F20" s="13">
        <v>8584</v>
      </c>
      <c r="H20" s="19"/>
      <c r="I20" s="19"/>
    </row>
    <row r="21" spans="2:9" x14ac:dyDescent="0.2">
      <c r="B21" s="4" t="s">
        <v>10</v>
      </c>
      <c r="C21" s="15">
        <v>-64713</v>
      </c>
      <c r="D21" s="15">
        <v>-126740</v>
      </c>
      <c r="E21" s="15">
        <v>-232456</v>
      </c>
      <c r="F21" s="15">
        <v>-54350</v>
      </c>
    </row>
    <row r="22" spans="2:9" s="9" customFormat="1" x14ac:dyDescent="0.2">
      <c r="B22" s="4"/>
      <c r="C22" s="13"/>
      <c r="D22" s="13"/>
      <c r="E22" s="13"/>
      <c r="F22" s="13"/>
    </row>
    <row r="23" spans="2:9" s="9" customFormat="1" x14ac:dyDescent="0.2">
      <c r="B23" s="4" t="s">
        <v>34</v>
      </c>
      <c r="C23" s="13"/>
      <c r="D23" s="13"/>
      <c r="E23" s="13"/>
      <c r="F23" s="13"/>
    </row>
    <row r="24" spans="2:9" s="9" customFormat="1" x14ac:dyDescent="0.2">
      <c r="B24" s="1" t="s">
        <v>35</v>
      </c>
      <c r="C24" s="13">
        <v>-64713</v>
      </c>
      <c r="D24" s="13">
        <v>-128335</v>
      </c>
      <c r="E24" s="13">
        <v>-233940</v>
      </c>
      <c r="F24" s="13">
        <v>-54356</v>
      </c>
      <c r="H24" s="19"/>
      <c r="I24" s="19"/>
    </row>
    <row r="25" spans="2:9" s="9" customFormat="1" x14ac:dyDescent="0.2">
      <c r="B25" s="12" t="s">
        <v>9</v>
      </c>
      <c r="C25" s="14">
        <v>0</v>
      </c>
      <c r="D25" s="14">
        <v>1594.9880000000001</v>
      </c>
      <c r="E25" s="14">
        <v>1484</v>
      </c>
      <c r="F25" s="14">
        <v>6</v>
      </c>
      <c r="H25" s="19"/>
      <c r="I25" s="19"/>
    </row>
    <row r="26" spans="2:9" s="9" customFormat="1" x14ac:dyDescent="0.2">
      <c r="B26" s="1"/>
      <c r="D26" s="17"/>
      <c r="F26" s="18"/>
    </row>
    <row r="27" spans="2:9" s="9" customFormat="1" x14ac:dyDescent="0.2">
      <c r="B27" s="1"/>
      <c r="D27" s="19"/>
    </row>
    <row r="28" spans="2:9" x14ac:dyDescent="0.2">
      <c r="B28" s="10"/>
    </row>
    <row r="29" spans="2:9" x14ac:dyDescent="0.2">
      <c r="B29" s="11"/>
    </row>
    <row r="30" spans="2:9" x14ac:dyDescent="0.2">
      <c r="B30" s="11"/>
    </row>
    <row r="31" spans="2:9" x14ac:dyDescent="0.2">
      <c r="B31" s="10"/>
    </row>
    <row r="32" spans="2:9" x14ac:dyDescent="0.2">
      <c r="B32" s="11"/>
    </row>
    <row r="33" spans="2:2" x14ac:dyDescent="0.2">
      <c r="B33" s="11"/>
    </row>
    <row r="34" spans="2:2" x14ac:dyDescent="0.2">
      <c r="B34" s="10"/>
    </row>
    <row r="35" spans="2:2" x14ac:dyDescent="0.2">
      <c r="B35" s="11"/>
    </row>
    <row r="36" spans="2:2" x14ac:dyDescent="0.2">
      <c r="B36" s="11"/>
    </row>
    <row r="37" spans="2:2" x14ac:dyDescent="0.2">
      <c r="B37" s="1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BB0B0-2E86-411D-84F2-FD9D3AFFE735}">
  <dimension ref="B1:G22"/>
  <sheetViews>
    <sheetView showGridLines="0" workbookViewId="0"/>
  </sheetViews>
  <sheetFormatPr defaultRowHeight="14.25" x14ac:dyDescent="0.2"/>
  <cols>
    <col min="1" max="1" width="4" customWidth="1"/>
    <col min="2" max="2" width="34" bestFit="1" customWidth="1"/>
    <col min="3" max="7" width="10.25" style="18" bestFit="1" customWidth="1"/>
    <col min="8" max="8" width="9.625" bestFit="1" customWidth="1"/>
  </cols>
  <sheetData>
    <row r="1" spans="2:7" s="18" customFormat="1" x14ac:dyDescent="0.2"/>
    <row r="2" spans="2:7" s="18" customFormat="1" x14ac:dyDescent="0.2">
      <c r="B2" s="4" t="s">
        <v>69</v>
      </c>
    </row>
    <row r="3" spans="2:7" s="18" customFormat="1" x14ac:dyDescent="0.2"/>
    <row r="5" spans="2:7" x14ac:dyDescent="0.2">
      <c r="B5" s="2" t="s">
        <v>4</v>
      </c>
      <c r="C5" s="8">
        <v>44286</v>
      </c>
      <c r="D5" s="8">
        <v>44377</v>
      </c>
      <c r="E5" s="8">
        <v>44561</v>
      </c>
      <c r="F5" s="8">
        <v>44651</v>
      </c>
      <c r="G5" s="8">
        <v>44742</v>
      </c>
    </row>
    <row r="6" spans="2:7" x14ac:dyDescent="0.2">
      <c r="B6" s="4" t="s">
        <v>11</v>
      </c>
    </row>
    <row r="7" spans="2:7" x14ac:dyDescent="0.2">
      <c r="B7" s="1" t="s">
        <v>12</v>
      </c>
      <c r="C7" s="5">
        <v>710076</v>
      </c>
      <c r="D7" s="5">
        <v>934764</v>
      </c>
      <c r="E7" s="5">
        <v>1063145</v>
      </c>
      <c r="F7" s="5">
        <v>2537076</v>
      </c>
      <c r="G7" s="5">
        <v>2633552</v>
      </c>
    </row>
    <row r="8" spans="2:7" x14ac:dyDescent="0.2">
      <c r="B8" s="1" t="s">
        <v>13</v>
      </c>
      <c r="C8" s="5">
        <v>28605</v>
      </c>
      <c r="D8" s="5">
        <v>23965</v>
      </c>
      <c r="E8" s="5">
        <v>27675</v>
      </c>
      <c r="F8" s="5">
        <v>29954</v>
      </c>
      <c r="G8" s="5">
        <v>30310</v>
      </c>
    </row>
    <row r="9" spans="2:7" x14ac:dyDescent="0.2">
      <c r="B9" s="1" t="s">
        <v>36</v>
      </c>
      <c r="C9" s="5">
        <v>130968</v>
      </c>
      <c r="D9" s="5">
        <v>138457</v>
      </c>
      <c r="E9" s="5">
        <v>131421</v>
      </c>
      <c r="F9" s="5">
        <v>122350</v>
      </c>
      <c r="G9" s="5">
        <v>118723</v>
      </c>
    </row>
    <row r="10" spans="2:7" x14ac:dyDescent="0.2">
      <c r="B10" s="1" t="s">
        <v>14</v>
      </c>
      <c r="C10" s="5">
        <v>74596</v>
      </c>
      <c r="D10" s="5">
        <v>97142</v>
      </c>
      <c r="E10" s="5">
        <v>46114</v>
      </c>
      <c r="F10" s="5">
        <v>93642</v>
      </c>
      <c r="G10" s="5">
        <v>104540</v>
      </c>
    </row>
    <row r="11" spans="2:7" x14ac:dyDescent="0.2">
      <c r="B11" s="1" t="s">
        <v>15</v>
      </c>
      <c r="C11" s="5">
        <v>58939</v>
      </c>
      <c r="D11" s="5">
        <v>64739</v>
      </c>
      <c r="E11" s="5">
        <v>65662</v>
      </c>
      <c r="F11" s="5">
        <v>82968</v>
      </c>
      <c r="G11" s="5">
        <v>106816</v>
      </c>
    </row>
    <row r="12" spans="2:7" x14ac:dyDescent="0.2">
      <c r="B12" s="1" t="s">
        <v>16</v>
      </c>
      <c r="C12" s="5">
        <v>513764</v>
      </c>
      <c r="D12" s="5">
        <v>531636</v>
      </c>
      <c r="E12" s="5">
        <v>768820</v>
      </c>
      <c r="F12" s="5">
        <v>718905</v>
      </c>
      <c r="G12" s="5">
        <v>676068</v>
      </c>
    </row>
    <row r="13" spans="2:7" x14ac:dyDescent="0.2">
      <c r="B13" s="1" t="s">
        <v>17</v>
      </c>
      <c r="C13" s="5">
        <v>1407209</v>
      </c>
      <c r="D13" s="5">
        <v>1258092</v>
      </c>
      <c r="E13" s="5">
        <v>905882</v>
      </c>
      <c r="F13" s="5">
        <v>447627</v>
      </c>
      <c r="G13" s="5">
        <v>447866</v>
      </c>
    </row>
    <row r="14" spans="2:7" x14ac:dyDescent="0.2">
      <c r="B14" s="4" t="s">
        <v>18</v>
      </c>
      <c r="C14" s="6">
        <v>2924157</v>
      </c>
      <c r="D14" s="6">
        <v>3048796</v>
      </c>
      <c r="E14" s="6">
        <v>3008720</v>
      </c>
      <c r="F14" s="6">
        <v>4032522</v>
      </c>
      <c r="G14" s="6">
        <v>4117873</v>
      </c>
    </row>
    <row r="15" spans="2:7" s="9" customFormat="1" x14ac:dyDescent="0.2">
      <c r="B15" s="4"/>
      <c r="C15" s="5"/>
      <c r="D15" s="5"/>
      <c r="E15" s="5"/>
      <c r="F15" s="5"/>
      <c r="G15" s="5"/>
    </row>
    <row r="16" spans="2:7" x14ac:dyDescent="0.2">
      <c r="B16" s="4" t="s">
        <v>19</v>
      </c>
      <c r="C16" s="5"/>
      <c r="D16" s="5"/>
      <c r="E16" s="5"/>
      <c r="F16" s="5"/>
      <c r="G16" s="5"/>
    </row>
    <row r="17" spans="2:7" x14ac:dyDescent="0.2">
      <c r="B17" s="1" t="s">
        <v>37</v>
      </c>
      <c r="C17" s="5">
        <v>2060953</v>
      </c>
      <c r="D17" s="5">
        <v>2092489</v>
      </c>
      <c r="E17" s="5">
        <v>1910603</v>
      </c>
      <c r="F17" s="5">
        <v>1705678</v>
      </c>
      <c r="G17" s="5">
        <v>1821033</v>
      </c>
    </row>
    <row r="18" spans="2:7" x14ac:dyDescent="0.2">
      <c r="B18" s="1" t="s">
        <v>20</v>
      </c>
      <c r="C18" s="5">
        <v>256486</v>
      </c>
      <c r="D18" s="5">
        <v>277146</v>
      </c>
      <c r="E18" s="5">
        <v>256642</v>
      </c>
      <c r="F18" s="5">
        <v>888707</v>
      </c>
      <c r="G18" s="5">
        <v>965163</v>
      </c>
    </row>
    <row r="19" spans="2:7" x14ac:dyDescent="0.2">
      <c r="B19" s="1" t="s">
        <v>21</v>
      </c>
      <c r="C19" s="5">
        <v>606721</v>
      </c>
      <c r="D19" s="5">
        <v>679160</v>
      </c>
      <c r="E19" s="5">
        <v>841475</v>
      </c>
      <c r="F19" s="5">
        <v>1438136</v>
      </c>
      <c r="G19" s="5">
        <v>1331677</v>
      </c>
    </row>
    <row r="20" spans="2:7" x14ac:dyDescent="0.2">
      <c r="B20" s="7" t="s">
        <v>22</v>
      </c>
      <c r="C20" s="16">
        <v>2924157</v>
      </c>
      <c r="D20" s="16">
        <v>3048796</v>
      </c>
      <c r="E20" s="16">
        <v>3008720</v>
      </c>
      <c r="F20" s="16">
        <v>4032522</v>
      </c>
      <c r="G20" s="16">
        <v>4117873</v>
      </c>
    </row>
    <row r="21" spans="2:7" x14ac:dyDescent="0.2">
      <c r="B21" s="1"/>
    </row>
    <row r="22" spans="2:7" x14ac:dyDescent="0.2">
      <c r="B22"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384E9-390D-4062-82EB-055A75C2F85C}">
  <dimension ref="B2:G85"/>
  <sheetViews>
    <sheetView showGridLines="0" workbookViewId="0"/>
  </sheetViews>
  <sheetFormatPr defaultRowHeight="14.25" x14ac:dyDescent="0.2"/>
  <cols>
    <col min="1" max="1" width="4" style="18" customWidth="1"/>
    <col min="2" max="2" width="50.875" style="18" bestFit="1" customWidth="1"/>
    <col min="3" max="3" width="9" style="18"/>
    <col min="4" max="4" width="11" style="18" bestFit="1" customWidth="1"/>
    <col min="5" max="5" width="10.75" style="18" bestFit="1" customWidth="1"/>
    <col min="6" max="9" width="9" style="18"/>
    <col min="10" max="10" width="10.125" style="18" bestFit="1" customWidth="1"/>
    <col min="11" max="11" width="11.125" style="18" bestFit="1" customWidth="1"/>
    <col min="12" max="16384" width="9" style="18"/>
  </cols>
  <sheetData>
    <row r="2" spans="2:7" x14ac:dyDescent="0.2">
      <c r="B2" s="10" t="s">
        <v>38</v>
      </c>
    </row>
    <row r="4" spans="2:7" x14ac:dyDescent="0.2">
      <c r="B4" s="1" t="s">
        <v>70</v>
      </c>
    </row>
    <row r="5" spans="2:7" x14ac:dyDescent="0.2">
      <c r="B5" s="22" t="s">
        <v>4</v>
      </c>
      <c r="C5" s="3" t="s">
        <v>0</v>
      </c>
      <c r="D5" s="3" t="s">
        <v>1</v>
      </c>
      <c r="E5" s="3" t="s">
        <v>23</v>
      </c>
      <c r="F5" s="3" t="s">
        <v>24</v>
      </c>
    </row>
    <row r="6" spans="2:7" x14ac:dyDescent="0.2">
      <c r="B6" s="1" t="s">
        <v>25</v>
      </c>
      <c r="C6" s="5">
        <v>587936</v>
      </c>
      <c r="D6" s="5">
        <v>611202</v>
      </c>
      <c r="E6" s="5">
        <v>747170</v>
      </c>
      <c r="F6" s="5">
        <v>780730</v>
      </c>
    </row>
    <row r="7" spans="2:7" x14ac:dyDescent="0.2">
      <c r="B7" s="1" t="s">
        <v>26</v>
      </c>
      <c r="C7" s="5">
        <v>-368823</v>
      </c>
      <c r="D7" s="5">
        <v>-379067</v>
      </c>
      <c r="E7" s="5">
        <v>-458672</v>
      </c>
      <c r="F7" s="5">
        <v>-490367</v>
      </c>
    </row>
    <row r="8" spans="2:7" x14ac:dyDescent="0.2">
      <c r="B8" s="4" t="s">
        <v>32</v>
      </c>
      <c r="C8" s="6">
        <v>219113</v>
      </c>
      <c r="D8" s="6">
        <v>232135</v>
      </c>
      <c r="E8" s="6">
        <v>288498</v>
      </c>
      <c r="F8" s="6">
        <v>290363</v>
      </c>
      <c r="G8" s="21"/>
    </row>
    <row r="9" spans="2:7" x14ac:dyDescent="0.2">
      <c r="B9" s="4"/>
      <c r="C9" s="13"/>
      <c r="D9" s="13"/>
      <c r="E9" s="13"/>
      <c r="F9" s="13"/>
      <c r="G9" s="21"/>
    </row>
    <row r="10" spans="2:7" x14ac:dyDescent="0.2">
      <c r="B10" s="1" t="s">
        <v>27</v>
      </c>
      <c r="C10" s="5">
        <v>-198582</v>
      </c>
      <c r="D10" s="5">
        <v>-235480</v>
      </c>
      <c r="E10" s="5">
        <v>-294480</v>
      </c>
      <c r="F10" s="5">
        <v>-266148</v>
      </c>
      <c r="G10" s="21"/>
    </row>
    <row r="11" spans="2:7" x14ac:dyDescent="0.2">
      <c r="B11" s="1" t="s">
        <v>28</v>
      </c>
      <c r="C11" s="5">
        <v>-42572</v>
      </c>
      <c r="D11" s="5">
        <v>-45833</v>
      </c>
      <c r="E11" s="5">
        <v>-96342</v>
      </c>
      <c r="F11" s="5">
        <v>-72111</v>
      </c>
      <c r="G11" s="21"/>
    </row>
    <row r="12" spans="2:7" x14ac:dyDescent="0.2">
      <c r="B12" s="1" t="s">
        <v>29</v>
      </c>
      <c r="C12" s="5">
        <v>-42965</v>
      </c>
      <c r="D12" s="5">
        <v>-72363</v>
      </c>
      <c r="E12" s="5">
        <v>-129684</v>
      </c>
      <c r="F12" s="5">
        <v>-59570</v>
      </c>
      <c r="G12" s="21"/>
    </row>
    <row r="13" spans="2:7" x14ac:dyDescent="0.2">
      <c r="B13" s="1" t="s">
        <v>5</v>
      </c>
      <c r="C13" s="5">
        <v>0</v>
      </c>
      <c r="D13" s="5">
        <v>1810</v>
      </c>
      <c r="E13" s="5">
        <v>5958</v>
      </c>
      <c r="F13" s="5">
        <v>13494</v>
      </c>
      <c r="G13" s="21"/>
    </row>
    <row r="14" spans="2:7" x14ac:dyDescent="0.2">
      <c r="B14" s="1" t="s">
        <v>30</v>
      </c>
      <c r="C14" s="5">
        <v>2034</v>
      </c>
      <c r="D14" s="5">
        <v>1137</v>
      </c>
      <c r="E14" s="5">
        <v>-869</v>
      </c>
      <c r="F14" s="5">
        <v>-500</v>
      </c>
      <c r="G14" s="21"/>
    </row>
    <row r="15" spans="2:7" x14ac:dyDescent="0.2">
      <c r="B15" s="4" t="s">
        <v>31</v>
      </c>
      <c r="C15" s="6">
        <v>-62972</v>
      </c>
      <c r="D15" s="6">
        <v>-118594</v>
      </c>
      <c r="E15" s="6">
        <v>-226919</v>
      </c>
      <c r="F15" s="6">
        <v>-94472</v>
      </c>
      <c r="G15" s="21"/>
    </row>
    <row r="16" spans="2:7" x14ac:dyDescent="0.2">
      <c r="B16" s="4"/>
      <c r="C16" s="13"/>
      <c r="D16" s="13"/>
      <c r="E16" s="13"/>
      <c r="F16" s="13"/>
      <c r="G16" s="21"/>
    </row>
    <row r="17" spans="2:7" x14ac:dyDescent="0.2">
      <c r="B17" s="1" t="s">
        <v>7</v>
      </c>
      <c r="C17" s="5">
        <v>-3145</v>
      </c>
      <c r="D17" s="5">
        <v>-2749</v>
      </c>
      <c r="E17" s="5">
        <v>-6413</v>
      </c>
      <c r="F17" s="5">
        <v>31538</v>
      </c>
      <c r="G17" s="21"/>
    </row>
    <row r="18" spans="2:7" x14ac:dyDescent="0.2">
      <c r="B18" s="4" t="s">
        <v>8</v>
      </c>
      <c r="C18" s="6">
        <v>-66117</v>
      </c>
      <c r="D18" s="6">
        <v>-121343</v>
      </c>
      <c r="E18" s="6">
        <v>-233332</v>
      </c>
      <c r="F18" s="6">
        <v>-62933</v>
      </c>
      <c r="G18" s="21"/>
    </row>
    <row r="19" spans="2:7" x14ac:dyDescent="0.2">
      <c r="B19" s="4"/>
      <c r="C19" s="13"/>
      <c r="D19" s="13"/>
      <c r="E19" s="13"/>
      <c r="F19" s="13"/>
      <c r="G19" s="21"/>
    </row>
    <row r="20" spans="2:7" x14ac:dyDescent="0.2">
      <c r="B20" s="1" t="s">
        <v>33</v>
      </c>
      <c r="C20" s="5">
        <v>1404</v>
      </c>
      <c r="D20" s="5">
        <v>-5396.7550000000001</v>
      </c>
      <c r="E20" s="5">
        <v>876</v>
      </c>
      <c r="F20" s="5">
        <v>8584</v>
      </c>
      <c r="G20" s="21"/>
    </row>
    <row r="21" spans="2:7" x14ac:dyDescent="0.2">
      <c r="B21" s="4" t="s">
        <v>10</v>
      </c>
      <c r="C21" s="6">
        <v>-64713</v>
      </c>
      <c r="D21" s="6">
        <v>-126740</v>
      </c>
      <c r="E21" s="6">
        <v>-232456</v>
      </c>
      <c r="F21" s="6">
        <v>-54350</v>
      </c>
      <c r="G21" s="21"/>
    </row>
    <row r="22" spans="2:7" x14ac:dyDescent="0.2">
      <c r="B22" s="4"/>
      <c r="C22" s="13"/>
      <c r="D22" s="13"/>
      <c r="E22" s="13"/>
      <c r="F22" s="13"/>
      <c r="G22" s="21"/>
    </row>
    <row r="23" spans="2:7" x14ac:dyDescent="0.2">
      <c r="B23" s="4" t="s">
        <v>34</v>
      </c>
      <c r="C23" s="13"/>
      <c r="D23" s="13"/>
      <c r="E23" s="13"/>
      <c r="F23" s="13"/>
      <c r="G23" s="21"/>
    </row>
    <row r="24" spans="2:7" x14ac:dyDescent="0.2">
      <c r="B24" s="1" t="s">
        <v>35</v>
      </c>
      <c r="C24" s="5">
        <v>-64713</v>
      </c>
      <c r="D24" s="5">
        <v>-128335</v>
      </c>
      <c r="E24" s="5">
        <v>-233940</v>
      </c>
      <c r="F24" s="5">
        <v>-54356</v>
      </c>
      <c r="G24" s="21"/>
    </row>
    <row r="25" spans="2:7" x14ac:dyDescent="0.2">
      <c r="B25" s="12" t="s">
        <v>9</v>
      </c>
      <c r="C25" s="14">
        <v>0</v>
      </c>
      <c r="D25" s="14">
        <v>1594.9880000000001</v>
      </c>
      <c r="E25" s="14">
        <v>1484</v>
      </c>
      <c r="F25" s="14">
        <v>6</v>
      </c>
      <c r="G25" s="21"/>
    </row>
    <row r="26" spans="2:7" x14ac:dyDescent="0.2">
      <c r="B26" s="11"/>
      <c r="C26" s="13"/>
      <c r="D26" s="13"/>
      <c r="E26" s="13"/>
      <c r="F26" s="21"/>
      <c r="G26" s="21"/>
    </row>
    <row r="27" spans="2:7" x14ac:dyDescent="0.2">
      <c r="B27" s="11"/>
      <c r="C27" s="13"/>
      <c r="D27" s="13"/>
      <c r="E27" s="13"/>
      <c r="F27" s="13"/>
      <c r="G27" s="21"/>
    </row>
    <row r="28" spans="2:7" x14ac:dyDescent="0.2">
      <c r="B28" s="1" t="s">
        <v>71</v>
      </c>
      <c r="G28" s="21"/>
    </row>
    <row r="29" spans="2:7" x14ac:dyDescent="0.2">
      <c r="B29" s="22" t="s">
        <v>4</v>
      </c>
      <c r="C29" s="3" t="s">
        <v>0</v>
      </c>
      <c r="D29" s="3" t="s">
        <v>1</v>
      </c>
      <c r="E29" s="3" t="s">
        <v>23</v>
      </c>
      <c r="F29" s="3" t="s">
        <v>24</v>
      </c>
    </row>
    <row r="30" spans="2:7" x14ac:dyDescent="0.2">
      <c r="B30" s="1" t="s">
        <v>25</v>
      </c>
      <c r="C30" s="5">
        <v>587936</v>
      </c>
      <c r="D30" s="5">
        <v>611202</v>
      </c>
      <c r="E30" s="5">
        <v>747170</v>
      </c>
      <c r="F30" s="5">
        <v>780730</v>
      </c>
    </row>
    <row r="31" spans="2:7" x14ac:dyDescent="0.2">
      <c r="B31" s="1" t="s">
        <v>26</v>
      </c>
      <c r="C31" s="5">
        <v>-368823</v>
      </c>
      <c r="D31" s="5">
        <v>-379067</v>
      </c>
      <c r="E31" s="5">
        <v>-447659</v>
      </c>
      <c r="F31" s="5">
        <v>-465812.5</v>
      </c>
    </row>
    <row r="32" spans="2:7" x14ac:dyDescent="0.2">
      <c r="B32" s="4" t="s">
        <v>32</v>
      </c>
      <c r="C32" s="6">
        <v>219113</v>
      </c>
      <c r="D32" s="6">
        <v>232135</v>
      </c>
      <c r="E32" s="6">
        <v>299511</v>
      </c>
      <c r="F32" s="6">
        <v>314917.5</v>
      </c>
    </row>
    <row r="33" spans="2:6" x14ac:dyDescent="0.2">
      <c r="B33" s="4"/>
      <c r="C33" s="13"/>
      <c r="D33" s="13"/>
      <c r="E33" s="13"/>
      <c r="F33" s="13"/>
    </row>
    <row r="34" spans="2:6" x14ac:dyDescent="0.2">
      <c r="B34" s="1" t="s">
        <v>27</v>
      </c>
      <c r="C34" s="5">
        <v>-198582</v>
      </c>
      <c r="D34" s="5">
        <v>-235480</v>
      </c>
      <c r="E34" s="5">
        <v>-274960</v>
      </c>
      <c r="F34" s="5">
        <v>-260069</v>
      </c>
    </row>
    <row r="35" spans="2:6" x14ac:dyDescent="0.2">
      <c r="B35" s="1" t="s">
        <v>28</v>
      </c>
      <c r="C35" s="5">
        <v>-42572</v>
      </c>
      <c r="D35" s="5">
        <v>-45833</v>
      </c>
      <c r="E35" s="5">
        <v>-53082</v>
      </c>
      <c r="F35" s="5">
        <v>-58011</v>
      </c>
    </row>
    <row r="36" spans="2:6" x14ac:dyDescent="0.2">
      <c r="B36" s="1" t="s">
        <v>29</v>
      </c>
      <c r="C36" s="5">
        <v>-42965</v>
      </c>
      <c r="D36" s="5">
        <v>-72363</v>
      </c>
      <c r="E36" s="5">
        <v>-69990</v>
      </c>
      <c r="F36" s="5">
        <v>-58740.7</v>
      </c>
    </row>
    <row r="37" spans="2:6" x14ac:dyDescent="0.2">
      <c r="B37" s="1" t="s">
        <v>5</v>
      </c>
      <c r="C37" s="5">
        <v>0</v>
      </c>
      <c r="D37" s="5">
        <v>1810</v>
      </c>
      <c r="E37" s="5">
        <v>5958</v>
      </c>
      <c r="F37" s="5">
        <v>13494</v>
      </c>
    </row>
    <row r="38" spans="2:6" x14ac:dyDescent="0.2">
      <c r="B38" s="1" t="s">
        <v>30</v>
      </c>
      <c r="C38" s="5">
        <v>2034</v>
      </c>
      <c r="D38" s="5">
        <v>1137</v>
      </c>
      <c r="E38" s="5">
        <v>-869</v>
      </c>
      <c r="F38" s="5">
        <v>-500</v>
      </c>
    </row>
    <row r="39" spans="2:6" x14ac:dyDescent="0.2">
      <c r="B39" s="4" t="s">
        <v>31</v>
      </c>
      <c r="C39" s="6">
        <v>-62972</v>
      </c>
      <c r="D39" s="6">
        <v>-118594</v>
      </c>
      <c r="E39" s="6">
        <v>-93432</v>
      </c>
      <c r="F39" s="6">
        <v>-48909.2</v>
      </c>
    </row>
    <row r="40" spans="2:6" x14ac:dyDescent="0.2">
      <c r="B40" s="4"/>
      <c r="C40" s="13"/>
      <c r="D40" s="13"/>
      <c r="E40" s="13"/>
      <c r="F40" s="13"/>
    </row>
    <row r="41" spans="2:6" x14ac:dyDescent="0.2">
      <c r="B41" s="1" t="s">
        <v>7</v>
      </c>
      <c r="C41" s="5">
        <v>-3145</v>
      </c>
      <c r="D41" s="5">
        <v>-2749</v>
      </c>
      <c r="E41" s="5">
        <v>-6413</v>
      </c>
      <c r="F41" s="5">
        <v>31538</v>
      </c>
    </row>
    <row r="42" spans="2:6" x14ac:dyDescent="0.2">
      <c r="B42" s="4" t="s">
        <v>8</v>
      </c>
      <c r="C42" s="6">
        <v>-66117</v>
      </c>
      <c r="D42" s="6">
        <v>-121343</v>
      </c>
      <c r="E42" s="6">
        <v>-99845</v>
      </c>
      <c r="F42" s="6">
        <v>-17371.199999999997</v>
      </c>
    </row>
    <row r="43" spans="2:6" x14ac:dyDescent="0.2">
      <c r="B43" s="4"/>
      <c r="C43" s="13"/>
      <c r="D43" s="13"/>
      <c r="E43" s="13"/>
      <c r="F43" s="13"/>
    </row>
    <row r="44" spans="2:6" x14ac:dyDescent="0.2">
      <c r="B44" s="1" t="s">
        <v>33</v>
      </c>
      <c r="C44" s="5">
        <v>1404</v>
      </c>
      <c r="D44" s="5">
        <v>-5396.7550000000001</v>
      </c>
      <c r="E44" s="5">
        <v>876</v>
      </c>
      <c r="F44" s="5">
        <v>8584</v>
      </c>
    </row>
    <row r="45" spans="2:6" x14ac:dyDescent="0.2">
      <c r="B45" s="4" t="s">
        <v>10</v>
      </c>
      <c r="C45" s="6">
        <v>-64713</v>
      </c>
      <c r="D45" s="6">
        <v>-126740</v>
      </c>
      <c r="E45" s="6">
        <v>-98969</v>
      </c>
      <c r="F45" s="6">
        <v>-8787.1999999999971</v>
      </c>
    </row>
    <row r="46" spans="2:6" x14ac:dyDescent="0.2">
      <c r="B46" s="4"/>
      <c r="C46" s="13"/>
      <c r="D46" s="13"/>
      <c r="E46" s="13"/>
      <c r="F46" s="13"/>
    </row>
    <row r="47" spans="2:6" x14ac:dyDescent="0.2">
      <c r="B47" s="4" t="s">
        <v>34</v>
      </c>
      <c r="C47" s="13"/>
      <c r="D47" s="13"/>
      <c r="E47" s="13"/>
      <c r="F47" s="13"/>
    </row>
    <row r="48" spans="2:6" x14ac:dyDescent="0.2">
      <c r="B48" s="1" t="s">
        <v>35</v>
      </c>
      <c r="C48" s="5">
        <v>-64713</v>
      </c>
      <c r="D48" s="5">
        <v>-128335</v>
      </c>
      <c r="E48" s="5">
        <v>-233940</v>
      </c>
      <c r="F48" s="5">
        <v>-54356</v>
      </c>
    </row>
    <row r="49" spans="2:6" x14ac:dyDescent="0.2">
      <c r="B49" s="12" t="s">
        <v>9</v>
      </c>
      <c r="C49" s="14">
        <v>0</v>
      </c>
      <c r="D49" s="14">
        <v>1594.9880000000001</v>
      </c>
      <c r="E49" s="14">
        <v>1484</v>
      </c>
      <c r="F49" s="14">
        <v>6</v>
      </c>
    </row>
    <row r="51" spans="2:6" x14ac:dyDescent="0.2">
      <c r="B51" s="1" t="s">
        <v>39</v>
      </c>
    </row>
    <row r="52" spans="2:6" x14ac:dyDescent="0.2">
      <c r="B52" s="22" t="s">
        <v>4</v>
      </c>
      <c r="C52" s="3" t="s">
        <v>0</v>
      </c>
      <c r="D52" s="3" t="s">
        <v>1</v>
      </c>
      <c r="E52" s="3" t="s">
        <v>23</v>
      </c>
      <c r="F52" s="3" t="s">
        <v>24</v>
      </c>
    </row>
    <row r="53" spans="2:6" x14ac:dyDescent="0.2">
      <c r="B53" s="1" t="s">
        <v>25</v>
      </c>
      <c r="C53" s="5">
        <v>0</v>
      </c>
      <c r="D53" s="5">
        <v>0</v>
      </c>
      <c r="E53" s="5">
        <v>0</v>
      </c>
      <c r="F53" s="5">
        <v>0</v>
      </c>
    </row>
    <row r="54" spans="2:6" x14ac:dyDescent="0.2">
      <c r="B54" s="1" t="s">
        <v>26</v>
      </c>
      <c r="C54" s="5">
        <v>0</v>
      </c>
      <c r="D54" s="5">
        <v>0</v>
      </c>
      <c r="E54" s="5">
        <v>-11013</v>
      </c>
      <c r="F54" s="5">
        <v>-24554.5</v>
      </c>
    </row>
    <row r="55" spans="2:6" x14ac:dyDescent="0.2">
      <c r="B55" s="4" t="s">
        <v>32</v>
      </c>
      <c r="C55" s="5">
        <v>0</v>
      </c>
      <c r="D55" s="5">
        <v>0</v>
      </c>
      <c r="E55" s="6">
        <v>-11013</v>
      </c>
      <c r="F55" s="6">
        <v>-24554.5</v>
      </c>
    </row>
    <row r="56" spans="2:6" x14ac:dyDescent="0.2">
      <c r="B56" s="4"/>
      <c r="C56" s="13"/>
      <c r="D56" s="13"/>
      <c r="E56" s="13"/>
      <c r="F56" s="13"/>
    </row>
    <row r="57" spans="2:6" x14ac:dyDescent="0.2">
      <c r="B57" s="1" t="s">
        <v>27</v>
      </c>
      <c r="C57" s="5">
        <v>0</v>
      </c>
      <c r="D57" s="5">
        <v>0</v>
      </c>
      <c r="E57" s="5">
        <v>-19520</v>
      </c>
      <c r="F57" s="5">
        <v>-6079</v>
      </c>
    </row>
    <row r="58" spans="2:6" x14ac:dyDescent="0.2">
      <c r="B58" s="1" t="s">
        <v>28</v>
      </c>
      <c r="C58" s="5">
        <v>0</v>
      </c>
      <c r="D58" s="5">
        <v>0</v>
      </c>
      <c r="E58" s="5">
        <v>-43260</v>
      </c>
      <c r="F58" s="5">
        <v>-14100</v>
      </c>
    </row>
    <row r="59" spans="2:6" x14ac:dyDescent="0.2">
      <c r="B59" s="1" t="s">
        <v>29</v>
      </c>
      <c r="C59" s="5">
        <v>0</v>
      </c>
      <c r="D59" s="5">
        <v>0</v>
      </c>
      <c r="E59" s="5">
        <v>-59694</v>
      </c>
      <c r="F59" s="5">
        <v>-829.30000000000007</v>
      </c>
    </row>
    <row r="60" spans="2:6" x14ac:dyDescent="0.2">
      <c r="B60" s="1" t="s">
        <v>5</v>
      </c>
      <c r="C60" s="5">
        <v>0</v>
      </c>
      <c r="D60" s="5">
        <v>0</v>
      </c>
      <c r="E60" s="5">
        <v>0</v>
      </c>
      <c r="F60" s="5">
        <v>0</v>
      </c>
    </row>
    <row r="61" spans="2:6" x14ac:dyDescent="0.2">
      <c r="B61" s="1" t="s">
        <v>30</v>
      </c>
      <c r="C61" s="5">
        <v>0</v>
      </c>
      <c r="D61" s="5">
        <v>0</v>
      </c>
      <c r="E61" s="5">
        <v>0</v>
      </c>
      <c r="F61" s="5">
        <v>0</v>
      </c>
    </row>
    <row r="62" spans="2:6" x14ac:dyDescent="0.2">
      <c r="B62" s="4" t="s">
        <v>31</v>
      </c>
      <c r="C62" s="6">
        <v>0</v>
      </c>
      <c r="D62" s="6">
        <v>0</v>
      </c>
      <c r="E62" s="6">
        <v>-133487</v>
      </c>
      <c r="F62" s="6">
        <v>-45562.8</v>
      </c>
    </row>
    <row r="63" spans="2:6" x14ac:dyDescent="0.2">
      <c r="B63" s="4"/>
      <c r="C63" s="13"/>
      <c r="D63" s="13"/>
      <c r="E63" s="13"/>
      <c r="F63" s="13"/>
    </row>
    <row r="64" spans="2:6" x14ac:dyDescent="0.2">
      <c r="B64" s="1" t="s">
        <v>7</v>
      </c>
      <c r="C64" s="5">
        <v>0</v>
      </c>
      <c r="D64" s="5">
        <v>0</v>
      </c>
      <c r="E64" s="5">
        <v>0</v>
      </c>
      <c r="F64" s="5">
        <v>0</v>
      </c>
    </row>
    <row r="65" spans="2:6" x14ac:dyDescent="0.2">
      <c r="B65" s="4" t="s">
        <v>8</v>
      </c>
      <c r="C65" s="6">
        <v>0</v>
      </c>
      <c r="D65" s="6">
        <v>0</v>
      </c>
      <c r="E65" s="6">
        <v>-133487</v>
      </c>
      <c r="F65" s="6">
        <v>-45562.8</v>
      </c>
    </row>
    <row r="66" spans="2:6" x14ac:dyDescent="0.2">
      <c r="B66" s="4"/>
      <c r="C66" s="13"/>
      <c r="D66" s="13"/>
      <c r="E66" s="13"/>
      <c r="F66" s="13"/>
    </row>
    <row r="67" spans="2:6" x14ac:dyDescent="0.2">
      <c r="B67" s="1" t="s">
        <v>33</v>
      </c>
      <c r="C67" s="5">
        <v>0</v>
      </c>
      <c r="D67" s="5">
        <v>0</v>
      </c>
      <c r="E67" s="5">
        <v>0</v>
      </c>
      <c r="F67" s="5">
        <v>0</v>
      </c>
    </row>
    <row r="68" spans="2:6" x14ac:dyDescent="0.2">
      <c r="B68" s="4" t="s">
        <v>10</v>
      </c>
      <c r="C68" s="6">
        <v>0</v>
      </c>
      <c r="D68" s="6">
        <v>0</v>
      </c>
      <c r="E68" s="6">
        <v>-133487</v>
      </c>
      <c r="F68" s="6">
        <v>-45562.8</v>
      </c>
    </row>
    <row r="69" spans="2:6" x14ac:dyDescent="0.2">
      <c r="B69" s="4"/>
      <c r="C69" s="13"/>
      <c r="D69" s="13"/>
      <c r="E69" s="13"/>
      <c r="F69" s="13"/>
    </row>
    <row r="70" spans="2:6" x14ac:dyDescent="0.2">
      <c r="B70" s="4" t="s">
        <v>34</v>
      </c>
      <c r="C70" s="13"/>
      <c r="D70" s="13"/>
      <c r="E70" s="13"/>
      <c r="F70" s="13"/>
    </row>
    <row r="71" spans="2:6" x14ac:dyDescent="0.2">
      <c r="B71" s="1" t="s">
        <v>35</v>
      </c>
      <c r="C71" s="5">
        <v>0</v>
      </c>
      <c r="D71" s="5">
        <v>0</v>
      </c>
      <c r="E71" s="5">
        <v>0</v>
      </c>
      <c r="F71" s="5">
        <v>0</v>
      </c>
    </row>
    <row r="72" spans="2:6" x14ac:dyDescent="0.2">
      <c r="B72" s="12" t="s">
        <v>9</v>
      </c>
      <c r="C72" s="14">
        <v>0</v>
      </c>
      <c r="D72" s="14">
        <v>0</v>
      </c>
      <c r="E72" s="14">
        <v>0</v>
      </c>
      <c r="F72" s="14">
        <v>0</v>
      </c>
    </row>
    <row r="74" spans="2:6" x14ac:dyDescent="0.2">
      <c r="B74" s="1" t="s">
        <v>38</v>
      </c>
    </row>
    <row r="75" spans="2:6" x14ac:dyDescent="0.2">
      <c r="B75" s="22" t="s">
        <v>4</v>
      </c>
      <c r="C75" s="3" t="s">
        <v>0</v>
      </c>
      <c r="D75" s="3" t="s">
        <v>1</v>
      </c>
      <c r="E75" s="3" t="s">
        <v>23</v>
      </c>
      <c r="F75" s="3" t="s">
        <v>24</v>
      </c>
    </row>
    <row r="76" spans="2:6" x14ac:dyDescent="0.2">
      <c r="B76" s="1" t="s">
        <v>31</v>
      </c>
      <c r="C76" s="5">
        <v>-62973</v>
      </c>
      <c r="D76" s="5">
        <v>-118594</v>
      </c>
      <c r="E76" s="5">
        <v>-226050.2</v>
      </c>
      <c r="F76" s="5">
        <v>-93971.7</v>
      </c>
    </row>
    <row r="77" spans="2:6" x14ac:dyDescent="0.2">
      <c r="B77" s="1" t="s">
        <v>41</v>
      </c>
      <c r="C77" s="5">
        <v>34983.4</v>
      </c>
      <c r="D77" s="5">
        <v>59239.9</v>
      </c>
      <c r="E77" s="5">
        <v>77577.100000000006</v>
      </c>
      <c r="F77" s="5">
        <v>88258.2</v>
      </c>
    </row>
    <row r="78" spans="2:6" x14ac:dyDescent="0.2">
      <c r="B78" s="1" t="s">
        <v>6</v>
      </c>
      <c r="C78" s="13">
        <v>-27989.5</v>
      </c>
      <c r="D78" s="13">
        <v>-59354</v>
      </c>
      <c r="E78" s="5">
        <v>-148473</v>
      </c>
      <c r="F78" s="13">
        <v>-5713.4</v>
      </c>
    </row>
    <row r="79" spans="2:6" x14ac:dyDescent="0.2">
      <c r="B79" s="1"/>
      <c r="C79" s="5"/>
      <c r="D79" s="5"/>
      <c r="E79" s="5"/>
      <c r="F79" s="5"/>
    </row>
    <row r="80" spans="2:6" x14ac:dyDescent="0.2">
      <c r="B80" s="1" t="s">
        <v>40</v>
      </c>
      <c r="C80" s="5">
        <v>0</v>
      </c>
      <c r="D80" s="5">
        <v>0</v>
      </c>
      <c r="E80" s="73">
        <v>-115600</v>
      </c>
      <c r="F80" s="5">
        <v>-18553</v>
      </c>
    </row>
    <row r="81" spans="2:6" x14ac:dyDescent="0.2">
      <c r="B81" s="11" t="s">
        <v>72</v>
      </c>
      <c r="C81" s="13">
        <v>-27989.5</v>
      </c>
      <c r="D81" s="13">
        <v>-59354</v>
      </c>
      <c r="E81" s="74">
        <v>-32873</v>
      </c>
      <c r="F81" s="13">
        <v>12839.5</v>
      </c>
    </row>
    <row r="82" spans="2:6" x14ac:dyDescent="0.2">
      <c r="B82" s="21"/>
      <c r="C82" s="13"/>
      <c r="D82" s="13"/>
      <c r="E82" s="13"/>
      <c r="F82" s="13"/>
    </row>
    <row r="83" spans="2:6" x14ac:dyDescent="0.2">
      <c r="B83" s="68" t="s">
        <v>73</v>
      </c>
      <c r="C83" s="70">
        <v>-4.7600000000000003E-2</v>
      </c>
      <c r="D83" s="70">
        <v>-9.7000000000000003E-2</v>
      </c>
      <c r="E83" s="70">
        <v>-0.19900000000000001</v>
      </c>
      <c r="F83" s="70">
        <v>-7.0000000000000001E-3</v>
      </c>
    </row>
    <row r="84" spans="2:6" x14ac:dyDescent="0.2">
      <c r="B84" s="69" t="s">
        <v>74</v>
      </c>
      <c r="C84" s="71">
        <v>-4.7600000000000003E-2</v>
      </c>
      <c r="D84" s="71">
        <v>-9.7000000000000003E-2</v>
      </c>
      <c r="E84" s="71">
        <v>-4.3999999999999997E-2</v>
      </c>
      <c r="F84" s="71">
        <v>1.6E-2</v>
      </c>
    </row>
    <row r="85" spans="2:6" x14ac:dyDescent="0.2">
      <c r="C85" s="23"/>
      <c r="D85" s="13"/>
      <c r="E85" s="13"/>
      <c r="F85" s="1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1 - Segment reporting</vt:lpstr>
      <vt:lpstr>Income Statement</vt:lpstr>
      <vt:lpstr>Balance Sheet</vt:lpstr>
      <vt:lpstr>APM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Arvid Eriksson</dc:creator>
  <cp:lastModifiedBy>Jakob Åberg</cp:lastModifiedBy>
  <dcterms:created xsi:type="dcterms:W3CDTF">2018-05-14T08:08:00Z</dcterms:created>
  <dcterms:modified xsi:type="dcterms:W3CDTF">2022-08-04T07:38:30Z</dcterms:modified>
</cp:coreProperties>
</file>